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635" windowHeight="7995" activeTab="0"/>
  </bookViews>
  <sheets>
    <sheet name="Sheet1" sheetId="1" r:id="rId1"/>
    <sheet name="計算" sheetId="2" r:id="rId2"/>
  </sheets>
  <definedNames/>
  <calcPr fullCalcOnLoad="1"/>
</workbook>
</file>

<file path=xl/sharedStrings.xml><?xml version="1.0" encoding="utf-8"?>
<sst xmlns="http://schemas.openxmlformats.org/spreadsheetml/2006/main" count="198" uniqueCount="113">
  <si>
    <t>種類</t>
  </si>
  <si>
    <t>品名</t>
  </si>
  <si>
    <t>護理科</t>
  </si>
  <si>
    <t>幼保科</t>
  </si>
  <si>
    <t>妝管科</t>
  </si>
  <si>
    <t>資管科</t>
  </si>
  <si>
    <t>健休科</t>
  </si>
  <si>
    <t>美保科</t>
  </si>
  <si>
    <t>數媒科</t>
  </si>
  <si>
    <t>校定制服</t>
  </si>
  <si>
    <t>校定運動服</t>
  </si>
  <si>
    <t>自由選購</t>
  </si>
  <si>
    <t>○</t>
  </si>
  <si>
    <t>101學年度新生制服明細表</t>
  </si>
  <si>
    <t>建議購買數量
(自行依需求選購)</t>
  </si>
  <si>
    <t>美保科</t>
  </si>
  <si>
    <t>幼保科</t>
  </si>
  <si>
    <t>資管科</t>
  </si>
  <si>
    <t>校定制服</t>
  </si>
  <si>
    <t>男校服外套($1,125)</t>
  </si>
  <si>
    <t>美保科自101學年度起與妝管科合併，無招收新生</t>
  </si>
  <si>
    <t>幼保科日間部無招收新生</t>
  </si>
  <si>
    <t>資管科日間部無招收新生</t>
  </si>
  <si>
    <t>女校服外套($1,780)</t>
  </si>
  <si>
    <t>藍色長褲（夏季）($360)</t>
  </si>
  <si>
    <t>藍色長褲（冬季）($870)</t>
  </si>
  <si>
    <t>白長袖上衣($245)</t>
  </si>
  <si>
    <t>白短袖上衣($220)</t>
  </si>
  <si>
    <t>校定運動服</t>
  </si>
  <si>
    <t>運動短袖上衣($260)</t>
  </si>
  <si>
    <t>運動短褲($200)</t>
  </si>
  <si>
    <t>運動長袖上衣($280)</t>
  </si>
  <si>
    <t>運動長褲($295)</t>
  </si>
  <si>
    <t>運動外套($645)</t>
  </si>
  <si>
    <t>科定服裝『依需求購買』</t>
  </si>
  <si>
    <t>－</t>
  </si>
  <si>
    <t>實驗衣($300)</t>
  </si>
  <si>
    <t>廚師服</t>
  </si>
  <si>
    <t>自由選購</t>
  </si>
  <si>
    <t>毛衣外套($800)</t>
  </si>
  <si>
    <t>毛衣背心($700)</t>
  </si>
  <si>
    <t>女黑皮鞋(A款$900,B、C款$1,200)</t>
  </si>
  <si>
    <t>男黑皮鞋($1,300)</t>
  </si>
  <si>
    <t>校徽($100)</t>
  </si>
  <si>
    <t>備註：1.打「○」者表示建議購買；打「－」者表示無購買需要。</t>
  </si>
  <si>
    <t xml:space="preserve">      2.上述調查內容係參照本校「學生服裝儀容規範」及彙整各科意見。</t>
  </si>
  <si>
    <t xml:space="preserve">      3.如各科需要額外訂製服裝(如軍訓裙、校外實習服等)請於本調查表中註記。</t>
  </si>
  <si>
    <t>金額(A款)</t>
  </si>
  <si>
    <t>金額(B款)</t>
  </si>
  <si>
    <t>護理科A</t>
  </si>
  <si>
    <t>護理科B</t>
  </si>
  <si>
    <t>護理科男</t>
  </si>
  <si>
    <t>合計</t>
  </si>
  <si>
    <t>妝管科A</t>
  </si>
  <si>
    <t>妝管科B</t>
  </si>
  <si>
    <t>妝管科男</t>
  </si>
  <si>
    <t>健休科A</t>
  </si>
  <si>
    <t>健休科B</t>
  </si>
  <si>
    <t>健休科男</t>
  </si>
  <si>
    <t>數媒科A</t>
  </si>
  <si>
    <t>數媒科B</t>
  </si>
  <si>
    <t>數媒科男</t>
  </si>
  <si>
    <r>
      <t xml:space="preserve">護士帽($90)
</t>
    </r>
    <r>
      <rPr>
        <b/>
        <sz val="12"/>
        <rFont val="標楷體"/>
        <family val="4"/>
      </rPr>
      <t>※二年級加冠時再購買</t>
    </r>
  </si>
  <si>
    <r>
      <t xml:space="preserve">短袖制服洋裝（即斑馬服）($690)
</t>
    </r>
    <r>
      <rPr>
        <b/>
        <sz val="12"/>
        <rFont val="標楷體"/>
        <family val="4"/>
      </rPr>
      <t>※二年級實習時再購買</t>
    </r>
  </si>
  <si>
    <r>
      <t xml:space="preserve">女生實習裙($360)
</t>
    </r>
    <r>
      <rPr>
        <b/>
        <sz val="12"/>
        <rFont val="標楷體"/>
        <family val="4"/>
      </rPr>
      <t>※二年級實習時再購買</t>
    </r>
  </si>
  <si>
    <r>
      <t xml:space="preserve">長袖制服洋裝（即斑馬服）($670)
</t>
    </r>
    <r>
      <rPr>
        <b/>
        <sz val="12"/>
        <rFont val="標楷體"/>
        <family val="4"/>
      </rPr>
      <t>※二年級實習時再購買</t>
    </r>
  </si>
  <si>
    <r>
      <t xml:space="preserve">男生實習服($900)
</t>
    </r>
    <r>
      <rPr>
        <b/>
        <sz val="12"/>
        <rFont val="標楷體"/>
        <family val="4"/>
      </rPr>
      <t>※二年級實習時再購買</t>
    </r>
  </si>
  <si>
    <r>
      <t xml:space="preserve">女白皮鞋(A款$900,B、C款$1,200)
</t>
    </r>
    <r>
      <rPr>
        <b/>
        <sz val="12"/>
        <rFont val="標楷體"/>
        <family val="4"/>
      </rPr>
      <t>※二年級實習時再購買</t>
    </r>
  </si>
  <si>
    <t xml:space="preserve"> </t>
  </si>
  <si>
    <t xml:space="preserve">                  </t>
  </si>
  <si>
    <t>登記制服購買種類及數量</t>
  </si>
  <si>
    <t>↓</t>
  </si>
  <si>
    <t>繳費</t>
  </si>
  <si>
    <t>套量制服</t>
  </si>
  <si>
    <t>領取制服</t>
  </si>
  <si>
    <t>開學日起一週內</t>
  </si>
  <si>
    <t>更換制服、加購</t>
  </si>
  <si>
    <t>一、制服明細表</t>
  </si>
  <si>
    <t>備註</t>
  </si>
  <si>
    <t>時間</t>
  </si>
  <si>
    <t>訂購流程</t>
  </si>
  <si>
    <t>耕莘健康管理專科學校五專新生服裝說明</t>
  </si>
  <si>
    <t>或</t>
  </si>
  <si>
    <t>二、五專新生服裝訂購流程說明：</t>
  </si>
  <si>
    <r>
      <t>7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日</t>
    </r>
  </si>
  <si>
    <t>幼保科日間部無招收新生</t>
  </si>
  <si>
    <t>資管科日間部無招收新生</t>
  </si>
  <si>
    <t>－</t>
  </si>
  <si>
    <t>○</t>
  </si>
  <si>
    <t>備註：制服皮鞋樣式請參閱「本校總務處網頁最新公告」。</t>
  </si>
  <si>
    <r>
      <t>美保科自</t>
    </r>
    <r>
      <rPr>
        <sz val="12"/>
        <rFont val="Times New Roman"/>
        <family val="1"/>
      </rPr>
      <t>101</t>
    </r>
    <r>
      <rPr>
        <sz val="12"/>
        <rFont val="標楷體"/>
        <family val="4"/>
      </rPr>
      <t>學年度起與妝管科合併，無招收新生</t>
    </r>
  </si>
  <si>
    <r>
      <t>　　　</t>
    </r>
    <r>
      <rPr>
        <u val="single"/>
        <sz val="12"/>
        <color indexed="12"/>
        <rFont val="Times New Roman"/>
        <family val="1"/>
      </rPr>
      <t>http://www.ctcn.edu.tw/g01/general-2009/index.asp</t>
    </r>
  </si>
  <si>
    <t>領取制服後請先行試穿，制服大小不合更換請於此期間完成</t>
  </si>
  <si>
    <t>服裝科定</t>
  </si>
  <si>
    <r>
      <t>男校服外套</t>
    </r>
    <r>
      <rPr>
        <sz val="12"/>
        <rFont val="Times New Roman"/>
        <family val="1"/>
      </rPr>
      <t>($1,074)</t>
    </r>
  </si>
  <si>
    <r>
      <t>女校服外套</t>
    </r>
    <r>
      <rPr>
        <sz val="12"/>
        <rFont val="Times New Roman"/>
        <family val="1"/>
      </rPr>
      <t>($1,700)</t>
    </r>
  </si>
  <si>
    <r>
      <t>藍色長褲（夏季）</t>
    </r>
    <r>
      <rPr>
        <sz val="12"/>
        <rFont val="Times New Roman"/>
        <family val="1"/>
      </rPr>
      <t>($344)</t>
    </r>
  </si>
  <si>
    <r>
      <t>藍色長褲（冬季）</t>
    </r>
    <r>
      <rPr>
        <sz val="12"/>
        <rFont val="Times New Roman"/>
        <family val="1"/>
      </rPr>
      <t>($831)</t>
    </r>
  </si>
  <si>
    <r>
      <t>白長袖上衣</t>
    </r>
    <r>
      <rPr>
        <sz val="12"/>
        <rFont val="Times New Roman"/>
        <family val="1"/>
      </rPr>
      <t>($234)</t>
    </r>
  </si>
  <si>
    <r>
      <t>白短袖上衣</t>
    </r>
    <r>
      <rPr>
        <sz val="12"/>
        <rFont val="Times New Roman"/>
        <family val="1"/>
      </rPr>
      <t>($210)</t>
    </r>
  </si>
  <si>
    <r>
      <t>運動短袖上衣</t>
    </r>
    <r>
      <rPr>
        <sz val="12"/>
        <rFont val="Times New Roman"/>
        <family val="1"/>
      </rPr>
      <t>($248)</t>
    </r>
  </si>
  <si>
    <r>
      <t>運動短褲</t>
    </r>
    <r>
      <rPr>
        <sz val="12"/>
        <rFont val="Times New Roman"/>
        <family val="1"/>
      </rPr>
      <t>($191)</t>
    </r>
  </si>
  <si>
    <r>
      <t>運動長袖上衣</t>
    </r>
    <r>
      <rPr>
        <sz val="12"/>
        <rFont val="Times New Roman"/>
        <family val="1"/>
      </rPr>
      <t>($267)</t>
    </r>
  </si>
  <si>
    <r>
      <t>運動長褲</t>
    </r>
    <r>
      <rPr>
        <sz val="12"/>
        <rFont val="Times New Roman"/>
        <family val="1"/>
      </rPr>
      <t>($282)</t>
    </r>
  </si>
  <si>
    <r>
      <t>『依需求購買』
實驗衣</t>
    </r>
    <r>
      <rPr>
        <sz val="12"/>
        <rFont val="Times New Roman"/>
        <family val="1"/>
      </rPr>
      <t>($287)</t>
    </r>
  </si>
  <si>
    <r>
      <t>毛衣外套</t>
    </r>
    <r>
      <rPr>
        <sz val="12"/>
        <rFont val="Times New Roman"/>
        <family val="1"/>
      </rPr>
      <t>($764)</t>
    </r>
  </si>
  <si>
    <r>
      <t>毛衣背心</t>
    </r>
    <r>
      <rPr>
        <sz val="12"/>
        <rFont val="Times New Roman"/>
        <family val="1"/>
      </rPr>
      <t>($669)</t>
    </r>
  </si>
  <si>
    <r>
      <t>女黑皮鞋</t>
    </r>
    <r>
      <rPr>
        <sz val="12"/>
        <rFont val="Times New Roman"/>
        <family val="1"/>
      </rPr>
      <t>(</t>
    </r>
    <r>
      <rPr>
        <sz val="12"/>
        <rFont val="Times New Roman"/>
        <family val="1"/>
      </rPr>
      <t>$850</t>
    </r>
    <r>
      <rPr>
        <sz val="12"/>
        <rFont val="Times New Roman"/>
        <family val="1"/>
      </rPr>
      <t>)</t>
    </r>
  </si>
  <si>
    <r>
      <t>男黑皮鞋</t>
    </r>
    <r>
      <rPr>
        <sz val="12"/>
        <rFont val="Times New Roman"/>
        <family val="1"/>
      </rPr>
      <t>($950)</t>
    </r>
  </si>
  <si>
    <r>
      <t>運動夾克</t>
    </r>
    <r>
      <rPr>
        <sz val="12"/>
        <rFont val="Times New Roman"/>
        <family val="1"/>
      </rPr>
      <t>($616)</t>
    </r>
  </si>
  <si>
    <r>
      <t>8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日</t>
    </r>
  </si>
  <si>
    <t>9/10開學日</t>
  </si>
  <si>
    <r>
      <t>制服、皮鞋請自行選購</t>
    </r>
    <r>
      <rPr>
        <b/>
        <sz val="12"/>
        <rFont val="標楷體"/>
        <family val="4"/>
      </rPr>
      <t>。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</si>
</sst>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m&quot;月&quot;d&quot;日&quot;"/>
  </numFmts>
  <fonts count="16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2"/>
      <color indexed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b/>
      <sz val="18"/>
      <name val="標楷體"/>
      <family val="4"/>
    </font>
    <font>
      <sz val="12"/>
      <color indexed="12"/>
      <name val="標楷體"/>
      <family val="4"/>
    </font>
    <font>
      <b/>
      <sz val="18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3" fillId="5" borderId="0" xfId="0" applyFont="1" applyFill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left" vertical="center"/>
    </xf>
    <xf numFmtId="0" fontId="3" fillId="6" borderId="0" xfId="0" applyFont="1" applyFill="1" applyAlignment="1">
      <alignment horizontal="left" vertical="center"/>
    </xf>
    <xf numFmtId="0" fontId="3" fillId="6" borderId="0" xfId="0" applyFont="1" applyFill="1" applyAlignment="1">
      <alignment vertical="center"/>
    </xf>
    <xf numFmtId="0" fontId="3" fillId="0" borderId="2" xfId="0" applyFont="1" applyBorder="1" applyAlignment="1">
      <alignment horizontal="center" vertical="center" textRotation="255" wrapText="1"/>
    </xf>
    <xf numFmtId="0" fontId="3" fillId="2" borderId="1" xfId="0" applyFont="1" applyFill="1" applyBorder="1" applyAlignment="1">
      <alignment horizontal="justify" vertical="center" wrapText="1"/>
    </xf>
    <xf numFmtId="0" fontId="9" fillId="0" borderId="0" xfId="0" applyFont="1" applyAlignment="1">
      <alignment horizontal="left" vertical="center" indent="5"/>
    </xf>
    <xf numFmtId="0" fontId="9" fillId="0" borderId="0" xfId="0" applyFont="1" applyAlignment="1">
      <alignment horizontal="left" vertical="center" inden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81" fontId="9" fillId="0" borderId="2" xfId="0" applyNumberFormat="1" applyFont="1" applyBorder="1" applyAlignment="1">
      <alignment horizontal="center" vertical="center" wrapText="1"/>
    </xf>
    <xf numFmtId="181" fontId="9" fillId="0" borderId="3" xfId="0" applyNumberFormat="1" applyFont="1" applyBorder="1" applyAlignment="1">
      <alignment horizontal="center" vertical="center" wrapText="1"/>
    </xf>
    <xf numFmtId="181" fontId="3" fillId="0" borderId="3" xfId="0" applyNumberFormat="1" applyFont="1" applyBorder="1" applyAlignment="1">
      <alignment horizontal="center" vertical="center" wrapText="1"/>
    </xf>
    <xf numFmtId="0" fontId="12" fillId="0" borderId="0" xfId="2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255" wrapText="1"/>
    </xf>
    <xf numFmtId="0" fontId="9" fillId="0" borderId="1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 textRotation="255" wrapText="1"/>
    </xf>
    <xf numFmtId="0" fontId="5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tcn.edu.tw/g01/general-2009/index.as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workbookViewId="0" topLeftCell="A19">
      <selection activeCell="A25" sqref="A25:A30"/>
    </sheetView>
  </sheetViews>
  <sheetFormatPr defaultColWidth="9.00390625" defaultRowHeight="16.5"/>
  <cols>
    <col min="1" max="1" width="15.75390625" style="43" customWidth="1"/>
    <col min="2" max="2" width="26.125" style="43" customWidth="1"/>
    <col min="3" max="4" width="9.375" style="43" customWidth="1"/>
    <col min="5" max="6" width="9.00390625" style="43" customWidth="1"/>
    <col min="7" max="9" width="0" style="43" hidden="1" customWidth="1"/>
    <col min="10" max="16384" width="9.00390625" style="43" customWidth="1"/>
  </cols>
  <sheetData>
    <row r="1" spans="1:6" ht="33" customHeight="1">
      <c r="A1" s="52" t="s">
        <v>81</v>
      </c>
      <c r="B1" s="53"/>
      <c r="C1" s="53"/>
      <c r="D1" s="53"/>
      <c r="E1" s="53"/>
      <c r="F1" s="53"/>
    </row>
    <row r="2" spans="1:9" ht="19.5">
      <c r="A2" s="54" t="s">
        <v>77</v>
      </c>
      <c r="B2" s="55"/>
      <c r="C2" s="55"/>
      <c r="D2" s="55"/>
      <c r="E2" s="55"/>
      <c r="F2" s="55"/>
      <c r="G2" s="55"/>
      <c r="H2" s="55"/>
      <c r="I2" s="55"/>
    </row>
    <row r="3" spans="1:9" ht="16.5">
      <c r="A3" s="2" t="s">
        <v>0</v>
      </c>
      <c r="B3" s="2" t="s">
        <v>1</v>
      </c>
      <c r="C3" s="3" t="s">
        <v>2</v>
      </c>
      <c r="D3" s="3" t="s">
        <v>4</v>
      </c>
      <c r="E3" s="3" t="s">
        <v>6</v>
      </c>
      <c r="F3" s="3" t="s">
        <v>8</v>
      </c>
      <c r="G3" s="3" t="s">
        <v>7</v>
      </c>
      <c r="H3" s="3" t="s">
        <v>3</v>
      </c>
      <c r="I3" s="3" t="s">
        <v>5</v>
      </c>
    </row>
    <row r="4" spans="1:9" ht="24.75" customHeight="1">
      <c r="A4" s="45" t="s">
        <v>9</v>
      </c>
      <c r="B4" s="4" t="s">
        <v>94</v>
      </c>
      <c r="C4" s="5" t="s">
        <v>12</v>
      </c>
      <c r="D4" s="5" t="s">
        <v>12</v>
      </c>
      <c r="E4" s="5" t="s">
        <v>12</v>
      </c>
      <c r="F4" s="5" t="s">
        <v>12</v>
      </c>
      <c r="G4" s="47" t="s">
        <v>90</v>
      </c>
      <c r="H4" s="59" t="s">
        <v>85</v>
      </c>
      <c r="I4" s="59" t="s">
        <v>86</v>
      </c>
    </row>
    <row r="5" spans="1:9" ht="24.75" customHeight="1">
      <c r="A5" s="46"/>
      <c r="B5" s="4" t="s">
        <v>95</v>
      </c>
      <c r="C5" s="5" t="s">
        <v>12</v>
      </c>
      <c r="D5" s="5" t="s">
        <v>12</v>
      </c>
      <c r="E5" s="5" t="s">
        <v>12</v>
      </c>
      <c r="F5" s="5" t="s">
        <v>12</v>
      </c>
      <c r="G5" s="48"/>
      <c r="H5" s="60"/>
      <c r="I5" s="60"/>
    </row>
    <row r="6" spans="1:9" ht="24.75" customHeight="1">
      <c r="A6" s="46"/>
      <c r="B6" s="4" t="s">
        <v>96</v>
      </c>
      <c r="C6" s="5" t="s">
        <v>12</v>
      </c>
      <c r="D6" s="5" t="s">
        <v>12</v>
      </c>
      <c r="E6" s="5" t="s">
        <v>12</v>
      </c>
      <c r="F6" s="5" t="s">
        <v>12</v>
      </c>
      <c r="G6" s="48"/>
      <c r="H6" s="60"/>
      <c r="I6" s="60"/>
    </row>
    <row r="7" spans="1:9" ht="24.75" customHeight="1">
      <c r="A7" s="46"/>
      <c r="B7" s="4" t="s">
        <v>97</v>
      </c>
      <c r="C7" s="5" t="s">
        <v>12</v>
      </c>
      <c r="D7" s="5" t="s">
        <v>12</v>
      </c>
      <c r="E7" s="5" t="s">
        <v>12</v>
      </c>
      <c r="F7" s="5" t="s">
        <v>12</v>
      </c>
      <c r="G7" s="48"/>
      <c r="H7" s="60"/>
      <c r="I7" s="60"/>
    </row>
    <row r="8" spans="1:9" ht="24.75" customHeight="1">
      <c r="A8" s="46"/>
      <c r="B8" s="4" t="s">
        <v>98</v>
      </c>
      <c r="C8" s="5" t="s">
        <v>12</v>
      </c>
      <c r="D8" s="5" t="s">
        <v>12</v>
      </c>
      <c r="E8" s="5" t="s">
        <v>12</v>
      </c>
      <c r="F8" s="5" t="s">
        <v>12</v>
      </c>
      <c r="G8" s="48"/>
      <c r="H8" s="60"/>
      <c r="I8" s="60"/>
    </row>
    <row r="9" spans="1:9" ht="24.75" customHeight="1">
      <c r="A9" s="46"/>
      <c r="B9" s="4" t="s">
        <v>99</v>
      </c>
      <c r="C9" s="5" t="s">
        <v>12</v>
      </c>
      <c r="D9" s="5" t="s">
        <v>12</v>
      </c>
      <c r="E9" s="5" t="s">
        <v>12</v>
      </c>
      <c r="F9" s="5" t="s">
        <v>12</v>
      </c>
      <c r="G9" s="48"/>
      <c r="H9" s="60"/>
      <c r="I9" s="60"/>
    </row>
    <row r="10" spans="1:9" ht="24.75" customHeight="1">
      <c r="A10" s="45" t="s">
        <v>10</v>
      </c>
      <c r="B10" s="4" t="s">
        <v>100</v>
      </c>
      <c r="C10" s="5" t="s">
        <v>12</v>
      </c>
      <c r="D10" s="5" t="s">
        <v>12</v>
      </c>
      <c r="E10" s="5" t="s">
        <v>12</v>
      </c>
      <c r="F10" s="5" t="s">
        <v>12</v>
      </c>
      <c r="G10" s="48"/>
      <c r="H10" s="60"/>
      <c r="I10" s="60"/>
    </row>
    <row r="11" spans="1:9" ht="24.75" customHeight="1">
      <c r="A11" s="46"/>
      <c r="B11" s="4" t="s">
        <v>101</v>
      </c>
      <c r="C11" s="5" t="s">
        <v>12</v>
      </c>
      <c r="D11" s="5" t="s">
        <v>12</v>
      </c>
      <c r="E11" s="5" t="s">
        <v>12</v>
      </c>
      <c r="F11" s="5" t="s">
        <v>12</v>
      </c>
      <c r="G11" s="48"/>
      <c r="H11" s="60"/>
      <c r="I11" s="60"/>
    </row>
    <row r="12" spans="1:9" ht="24.75" customHeight="1">
      <c r="A12" s="46"/>
      <c r="B12" s="4" t="s">
        <v>102</v>
      </c>
      <c r="C12" s="5" t="s">
        <v>12</v>
      </c>
      <c r="D12" s="5" t="s">
        <v>12</v>
      </c>
      <c r="E12" s="5" t="s">
        <v>12</v>
      </c>
      <c r="F12" s="5" t="s">
        <v>12</v>
      </c>
      <c r="G12" s="48"/>
      <c r="H12" s="60"/>
      <c r="I12" s="60"/>
    </row>
    <row r="13" spans="1:9" ht="24.75" customHeight="1">
      <c r="A13" s="46"/>
      <c r="B13" s="4" t="s">
        <v>103</v>
      </c>
      <c r="C13" s="5" t="s">
        <v>12</v>
      </c>
      <c r="D13" s="5" t="s">
        <v>12</v>
      </c>
      <c r="E13" s="5" t="s">
        <v>12</v>
      </c>
      <c r="F13" s="5" t="s">
        <v>12</v>
      </c>
      <c r="G13" s="48"/>
      <c r="H13" s="60"/>
      <c r="I13" s="60"/>
    </row>
    <row r="14" spans="1:9" ht="24.75" customHeight="1">
      <c r="A14" s="46"/>
      <c r="B14" s="4" t="s">
        <v>109</v>
      </c>
      <c r="C14" s="5" t="s">
        <v>12</v>
      </c>
      <c r="D14" s="5" t="s">
        <v>12</v>
      </c>
      <c r="E14" s="5" t="s">
        <v>12</v>
      </c>
      <c r="F14" s="5" t="s">
        <v>12</v>
      </c>
      <c r="G14" s="48"/>
      <c r="H14" s="60"/>
      <c r="I14" s="60"/>
    </row>
    <row r="15" spans="1:10" ht="42" customHeight="1">
      <c r="A15" s="31" t="s">
        <v>93</v>
      </c>
      <c r="B15" s="4" t="s">
        <v>104</v>
      </c>
      <c r="C15" s="5" t="s">
        <v>12</v>
      </c>
      <c r="D15" s="5" t="s">
        <v>12</v>
      </c>
      <c r="E15" s="5" t="s">
        <v>87</v>
      </c>
      <c r="F15" s="5" t="s">
        <v>87</v>
      </c>
      <c r="G15" s="48"/>
      <c r="H15" s="60"/>
      <c r="I15" s="60"/>
      <c r="J15" s="43" t="s">
        <v>68</v>
      </c>
    </row>
    <row r="16" spans="1:9" ht="24.75" customHeight="1">
      <c r="A16" s="45" t="s">
        <v>11</v>
      </c>
      <c r="B16" s="4" t="s">
        <v>105</v>
      </c>
      <c r="C16" s="5" t="s">
        <v>88</v>
      </c>
      <c r="D16" s="5" t="s">
        <v>88</v>
      </c>
      <c r="E16" s="5" t="s">
        <v>88</v>
      </c>
      <c r="F16" s="5" t="s">
        <v>12</v>
      </c>
      <c r="G16" s="48"/>
      <c r="H16" s="60"/>
      <c r="I16" s="60"/>
    </row>
    <row r="17" spans="1:9" ht="24.75" customHeight="1">
      <c r="A17" s="46"/>
      <c r="B17" s="4" t="s">
        <v>106</v>
      </c>
      <c r="C17" s="5" t="s">
        <v>88</v>
      </c>
      <c r="D17" s="5" t="s">
        <v>88</v>
      </c>
      <c r="E17" s="5" t="s">
        <v>88</v>
      </c>
      <c r="F17" s="5" t="s">
        <v>12</v>
      </c>
      <c r="G17" s="48"/>
      <c r="H17" s="60"/>
      <c r="I17" s="60"/>
    </row>
    <row r="18" spans="1:9" ht="36.75" customHeight="1">
      <c r="A18" s="46"/>
      <c r="B18" s="4" t="s">
        <v>107</v>
      </c>
      <c r="C18" s="5" t="s">
        <v>12</v>
      </c>
      <c r="D18" s="5" t="s">
        <v>12</v>
      </c>
      <c r="E18" s="5" t="s">
        <v>12</v>
      </c>
      <c r="F18" s="5" t="s">
        <v>12</v>
      </c>
      <c r="G18" s="48"/>
      <c r="H18" s="60"/>
      <c r="I18" s="60"/>
    </row>
    <row r="19" spans="1:9" ht="24.75" customHeight="1">
      <c r="A19" s="46"/>
      <c r="B19" s="6" t="s">
        <v>108</v>
      </c>
      <c r="C19" s="5" t="s">
        <v>12</v>
      </c>
      <c r="D19" s="5" t="s">
        <v>12</v>
      </c>
      <c r="E19" s="5" t="s">
        <v>12</v>
      </c>
      <c r="F19" s="5" t="s">
        <v>12</v>
      </c>
      <c r="G19" s="48"/>
      <c r="H19" s="60"/>
      <c r="I19" s="60"/>
    </row>
    <row r="20" ht="16.5">
      <c r="A20" s="1" t="s">
        <v>89</v>
      </c>
    </row>
    <row r="21" ht="16.5">
      <c r="A21" s="42" t="s">
        <v>91</v>
      </c>
    </row>
    <row r="22" ht="15.75">
      <c r="A22" s="33"/>
    </row>
    <row r="23" ht="15.75">
      <c r="A23" s="34" t="s">
        <v>69</v>
      </c>
    </row>
    <row r="24" spans="1:9" ht="19.5">
      <c r="A24" s="54" t="s">
        <v>83</v>
      </c>
      <c r="B24" s="55"/>
      <c r="C24" s="55"/>
      <c r="D24" s="55"/>
      <c r="E24" s="55"/>
      <c r="F24" s="55"/>
      <c r="G24" s="55"/>
      <c r="H24" s="55"/>
      <c r="I24" s="55"/>
    </row>
    <row r="25" spans="1:4" ht="33" customHeight="1">
      <c r="A25" s="9" t="s">
        <v>79</v>
      </c>
      <c r="B25" s="35" t="s">
        <v>80</v>
      </c>
      <c r="C25" s="56" t="s">
        <v>78</v>
      </c>
      <c r="D25" s="49"/>
    </row>
    <row r="26" spans="1:4" ht="16.5" customHeight="1">
      <c r="A26" s="39"/>
      <c r="B26" s="35" t="s">
        <v>70</v>
      </c>
      <c r="C26" s="57" t="s">
        <v>112</v>
      </c>
      <c r="D26" s="58"/>
    </row>
    <row r="27" spans="1:4" ht="16.5">
      <c r="A27" s="40" t="s">
        <v>84</v>
      </c>
      <c r="B27" s="37" t="s">
        <v>71</v>
      </c>
      <c r="C27" s="51"/>
      <c r="D27" s="58"/>
    </row>
    <row r="28" spans="1:4" ht="16.5">
      <c r="A28" s="41" t="s">
        <v>82</v>
      </c>
      <c r="B28" s="37" t="s">
        <v>72</v>
      </c>
      <c r="C28" s="51"/>
      <c r="D28" s="58"/>
    </row>
    <row r="29" spans="1:4" ht="16.5">
      <c r="A29" s="40" t="s">
        <v>110</v>
      </c>
      <c r="B29" s="37" t="s">
        <v>71</v>
      </c>
      <c r="C29" s="51"/>
      <c r="D29" s="58"/>
    </row>
    <row r="30" spans="1:4" ht="16.5">
      <c r="A30" s="44"/>
      <c r="B30" s="38" t="s">
        <v>73</v>
      </c>
      <c r="C30" s="51"/>
      <c r="D30" s="58"/>
    </row>
    <row r="31" spans="1:4" ht="27" customHeight="1">
      <c r="A31" s="9" t="s">
        <v>111</v>
      </c>
      <c r="B31" s="36" t="s">
        <v>74</v>
      </c>
      <c r="C31" s="49"/>
      <c r="D31" s="49"/>
    </row>
    <row r="32" spans="1:4" ht="64.5" customHeight="1">
      <c r="A32" s="9" t="s">
        <v>75</v>
      </c>
      <c r="B32" s="4" t="s">
        <v>76</v>
      </c>
      <c r="C32" s="50" t="s">
        <v>92</v>
      </c>
      <c r="D32" s="51"/>
    </row>
  </sheetData>
  <mergeCells count="13">
    <mergeCell ref="A1:F1"/>
    <mergeCell ref="A24:I24"/>
    <mergeCell ref="C25:D25"/>
    <mergeCell ref="C26:D30"/>
    <mergeCell ref="A2:I2"/>
    <mergeCell ref="A4:A9"/>
    <mergeCell ref="A10:A14"/>
    <mergeCell ref="I4:I19"/>
    <mergeCell ref="H4:H19"/>
    <mergeCell ref="A16:A19"/>
    <mergeCell ref="G4:G19"/>
    <mergeCell ref="C31:D31"/>
    <mergeCell ref="C32:D32"/>
  </mergeCells>
  <hyperlinks>
    <hyperlink ref="A21" r:id="rId1" display="http://www.ctcn.edu.tw/g01/general-2009/index.asp"/>
  </hyperlink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B1">
      <pane xSplit="4" ySplit="3" topLeftCell="J4" activePane="bottomRight" state="frozen"/>
      <selection pane="topLeft" activeCell="B1" sqref="B1"/>
      <selection pane="topRight" activeCell="F1" sqref="F1"/>
      <selection pane="bottomLeft" activeCell="B4" sqref="B4"/>
      <selection pane="bottomRight" activeCell="F26" sqref="F26"/>
    </sheetView>
  </sheetViews>
  <sheetFormatPr defaultColWidth="9.00390625" defaultRowHeight="16.5"/>
  <cols>
    <col min="1" max="1" width="9.50390625" style="1" bestFit="1" customWidth="1"/>
    <col min="2" max="2" width="33.00390625" style="1" customWidth="1"/>
    <col min="3" max="3" width="17.25390625" style="1" customWidth="1"/>
    <col min="4" max="5" width="12.875" style="1" customWidth="1"/>
    <col min="6" max="8" width="9.00390625" style="1" customWidth="1"/>
    <col min="9" max="11" width="9.00390625" style="18" customWidth="1"/>
    <col min="12" max="14" width="9.00390625" style="23" customWidth="1"/>
    <col min="15" max="17" width="9.00390625" style="30" customWidth="1"/>
    <col min="18" max="16384" width="9.00390625" style="1" customWidth="1"/>
  </cols>
  <sheetData>
    <row r="1" spans="1:20" ht="25.5">
      <c r="A1" s="61" t="s">
        <v>13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16.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33">
      <c r="A3" s="2" t="s">
        <v>0</v>
      </c>
      <c r="B3" s="2" t="s">
        <v>1</v>
      </c>
      <c r="C3" s="2" t="s">
        <v>14</v>
      </c>
      <c r="D3" s="2" t="s">
        <v>47</v>
      </c>
      <c r="E3" s="2" t="s">
        <v>48</v>
      </c>
      <c r="F3" s="14" t="s">
        <v>49</v>
      </c>
      <c r="G3" s="14" t="s">
        <v>50</v>
      </c>
      <c r="H3" s="14" t="s">
        <v>51</v>
      </c>
      <c r="I3" s="15" t="s">
        <v>53</v>
      </c>
      <c r="J3" s="15" t="s">
        <v>54</v>
      </c>
      <c r="K3" s="15" t="s">
        <v>55</v>
      </c>
      <c r="L3" s="19" t="s">
        <v>56</v>
      </c>
      <c r="M3" s="19" t="s">
        <v>57</v>
      </c>
      <c r="N3" s="19" t="s">
        <v>58</v>
      </c>
      <c r="O3" s="24" t="s">
        <v>59</v>
      </c>
      <c r="P3" s="24" t="s">
        <v>60</v>
      </c>
      <c r="Q3" s="24" t="s">
        <v>61</v>
      </c>
      <c r="R3" s="3" t="s">
        <v>15</v>
      </c>
      <c r="S3" s="3" t="s">
        <v>16</v>
      </c>
      <c r="T3" s="3" t="s">
        <v>17</v>
      </c>
    </row>
    <row r="4" spans="1:20" ht="24.75" customHeight="1">
      <c r="A4" s="45" t="s">
        <v>18</v>
      </c>
      <c r="B4" s="4" t="s">
        <v>19</v>
      </c>
      <c r="C4" s="9">
        <v>1</v>
      </c>
      <c r="D4" s="9">
        <v>1125</v>
      </c>
      <c r="E4" s="9">
        <v>1125</v>
      </c>
      <c r="F4" s="14"/>
      <c r="G4" s="14"/>
      <c r="H4" s="14">
        <f>SUM(C4*D4)</f>
        <v>1125</v>
      </c>
      <c r="I4" s="15"/>
      <c r="J4" s="15"/>
      <c r="K4" s="15">
        <f>SUM(D4*C4)</f>
        <v>1125</v>
      </c>
      <c r="L4" s="19"/>
      <c r="M4" s="19"/>
      <c r="N4" s="19">
        <f>SUM(C4*D4)</f>
        <v>1125</v>
      </c>
      <c r="O4" s="24"/>
      <c r="P4" s="25"/>
      <c r="Q4" s="25">
        <f>SUM(C4*D4)</f>
        <v>1125</v>
      </c>
      <c r="R4" s="47" t="s">
        <v>20</v>
      </c>
      <c r="S4" s="59" t="s">
        <v>21</v>
      </c>
      <c r="T4" s="59" t="s">
        <v>22</v>
      </c>
    </row>
    <row r="5" spans="1:20" ht="24.75" customHeight="1">
      <c r="A5" s="45"/>
      <c r="B5" s="4" t="s">
        <v>23</v>
      </c>
      <c r="C5" s="9">
        <v>1</v>
      </c>
      <c r="D5" s="9">
        <v>1780</v>
      </c>
      <c r="E5" s="9">
        <v>1780</v>
      </c>
      <c r="F5" s="14">
        <f aca="true" t="shared" si="0" ref="F5:F24">SUM(C5*D5)</f>
        <v>1780</v>
      </c>
      <c r="G5" s="14">
        <f aca="true" t="shared" si="1" ref="G5:G24">SUM(C5*E5)</f>
        <v>1780</v>
      </c>
      <c r="H5" s="14"/>
      <c r="I5" s="15">
        <f aca="true" t="shared" si="2" ref="I5:I14">SUM(C5*D5)</f>
        <v>1780</v>
      </c>
      <c r="J5" s="15">
        <f aca="true" t="shared" si="3" ref="J5:J14">SUM(C5*E5)</f>
        <v>1780</v>
      </c>
      <c r="K5" s="15"/>
      <c r="L5" s="19">
        <f aca="true" t="shared" si="4" ref="L5:L14">SUM(C5*D5)</f>
        <v>1780</v>
      </c>
      <c r="M5" s="19">
        <f aca="true" t="shared" si="5" ref="M5:M14">SUM(C5*E5)</f>
        <v>1780</v>
      </c>
      <c r="N5" s="19"/>
      <c r="O5" s="24">
        <f aca="true" t="shared" si="6" ref="O5:O14">SUM(C5*D5)</f>
        <v>1780</v>
      </c>
      <c r="P5" s="25">
        <f aca="true" t="shared" si="7" ref="P5:P14">SUM(C5*E5)</f>
        <v>1780</v>
      </c>
      <c r="Q5" s="25"/>
      <c r="R5" s="67"/>
      <c r="S5" s="59"/>
      <c r="T5" s="59"/>
    </row>
    <row r="6" spans="1:20" ht="24.75" customHeight="1">
      <c r="A6" s="45"/>
      <c r="B6" s="4" t="s">
        <v>24</v>
      </c>
      <c r="C6" s="9">
        <v>2</v>
      </c>
      <c r="D6" s="9">
        <v>360</v>
      </c>
      <c r="E6" s="9">
        <v>360</v>
      </c>
      <c r="F6" s="14">
        <f t="shared" si="0"/>
        <v>720</v>
      </c>
      <c r="G6" s="14">
        <f t="shared" si="1"/>
        <v>720</v>
      </c>
      <c r="H6" s="14">
        <f aca="true" t="shared" si="8" ref="H6:H26">SUM(C6*D6)</f>
        <v>720</v>
      </c>
      <c r="I6" s="15">
        <f t="shared" si="2"/>
        <v>720</v>
      </c>
      <c r="J6" s="15">
        <f t="shared" si="3"/>
        <v>720</v>
      </c>
      <c r="K6" s="15">
        <f aca="true" t="shared" si="9" ref="K6:K14">SUM(D6*C6)</f>
        <v>720</v>
      </c>
      <c r="L6" s="19">
        <f t="shared" si="4"/>
        <v>720</v>
      </c>
      <c r="M6" s="19">
        <f t="shared" si="5"/>
        <v>720</v>
      </c>
      <c r="N6" s="19">
        <f aca="true" t="shared" si="10" ref="N6:N14">SUM(C6*D6)</f>
        <v>720</v>
      </c>
      <c r="O6" s="24">
        <f t="shared" si="6"/>
        <v>720</v>
      </c>
      <c r="P6" s="25">
        <f t="shared" si="7"/>
        <v>720</v>
      </c>
      <c r="Q6" s="25">
        <f aca="true" t="shared" si="11" ref="Q6:Q14">SUM(C6*D6)</f>
        <v>720</v>
      </c>
      <c r="R6" s="67"/>
      <c r="S6" s="59"/>
      <c r="T6" s="59"/>
    </row>
    <row r="7" spans="1:20" ht="24.75" customHeight="1">
      <c r="A7" s="45"/>
      <c r="B7" s="4" t="s">
        <v>25</v>
      </c>
      <c r="C7" s="9">
        <v>1</v>
      </c>
      <c r="D7" s="9">
        <v>870</v>
      </c>
      <c r="E7" s="9">
        <v>870</v>
      </c>
      <c r="F7" s="14">
        <f t="shared" si="0"/>
        <v>870</v>
      </c>
      <c r="G7" s="14">
        <f t="shared" si="1"/>
        <v>870</v>
      </c>
      <c r="H7" s="14">
        <f t="shared" si="8"/>
        <v>870</v>
      </c>
      <c r="I7" s="15">
        <f t="shared" si="2"/>
        <v>870</v>
      </c>
      <c r="J7" s="15">
        <f t="shared" si="3"/>
        <v>870</v>
      </c>
      <c r="K7" s="15">
        <f t="shared" si="9"/>
        <v>870</v>
      </c>
      <c r="L7" s="19">
        <f t="shared" si="4"/>
        <v>870</v>
      </c>
      <c r="M7" s="19">
        <f t="shared" si="5"/>
        <v>870</v>
      </c>
      <c r="N7" s="19">
        <f t="shared" si="10"/>
        <v>870</v>
      </c>
      <c r="O7" s="24">
        <f t="shared" si="6"/>
        <v>870</v>
      </c>
      <c r="P7" s="25">
        <f t="shared" si="7"/>
        <v>870</v>
      </c>
      <c r="Q7" s="25">
        <f t="shared" si="11"/>
        <v>870</v>
      </c>
      <c r="R7" s="67"/>
      <c r="S7" s="59"/>
      <c r="T7" s="59"/>
    </row>
    <row r="8" spans="1:20" ht="24.75" customHeight="1">
      <c r="A8" s="45"/>
      <c r="B8" s="4" t="s">
        <v>26</v>
      </c>
      <c r="C8" s="9">
        <v>2</v>
      </c>
      <c r="D8" s="9">
        <v>245</v>
      </c>
      <c r="E8" s="9">
        <v>245</v>
      </c>
      <c r="F8" s="14">
        <f t="shared" si="0"/>
        <v>490</v>
      </c>
      <c r="G8" s="14">
        <f t="shared" si="1"/>
        <v>490</v>
      </c>
      <c r="H8" s="14">
        <f t="shared" si="8"/>
        <v>490</v>
      </c>
      <c r="I8" s="15">
        <f t="shared" si="2"/>
        <v>490</v>
      </c>
      <c r="J8" s="15">
        <f t="shared" si="3"/>
        <v>490</v>
      </c>
      <c r="K8" s="15">
        <f t="shared" si="9"/>
        <v>490</v>
      </c>
      <c r="L8" s="19">
        <f t="shared" si="4"/>
        <v>490</v>
      </c>
      <c r="M8" s="19">
        <f t="shared" si="5"/>
        <v>490</v>
      </c>
      <c r="N8" s="19">
        <f t="shared" si="10"/>
        <v>490</v>
      </c>
      <c r="O8" s="24">
        <f t="shared" si="6"/>
        <v>490</v>
      </c>
      <c r="P8" s="25">
        <f t="shared" si="7"/>
        <v>490</v>
      </c>
      <c r="Q8" s="25">
        <f t="shared" si="11"/>
        <v>490</v>
      </c>
      <c r="R8" s="67"/>
      <c r="S8" s="59"/>
      <c r="T8" s="59"/>
    </row>
    <row r="9" spans="1:20" ht="24.75" customHeight="1">
      <c r="A9" s="45"/>
      <c r="B9" s="4" t="s">
        <v>27</v>
      </c>
      <c r="C9" s="9">
        <v>2</v>
      </c>
      <c r="D9" s="9">
        <v>220</v>
      </c>
      <c r="E9" s="9">
        <v>220</v>
      </c>
      <c r="F9" s="14">
        <f t="shared" si="0"/>
        <v>440</v>
      </c>
      <c r="G9" s="14">
        <f t="shared" si="1"/>
        <v>440</v>
      </c>
      <c r="H9" s="14">
        <f t="shared" si="8"/>
        <v>440</v>
      </c>
      <c r="I9" s="15">
        <f t="shared" si="2"/>
        <v>440</v>
      </c>
      <c r="J9" s="15">
        <f t="shared" si="3"/>
        <v>440</v>
      </c>
      <c r="K9" s="15">
        <f t="shared" si="9"/>
        <v>440</v>
      </c>
      <c r="L9" s="19">
        <f t="shared" si="4"/>
        <v>440</v>
      </c>
      <c r="M9" s="19">
        <f t="shared" si="5"/>
        <v>440</v>
      </c>
      <c r="N9" s="19">
        <f t="shared" si="10"/>
        <v>440</v>
      </c>
      <c r="O9" s="24">
        <f t="shared" si="6"/>
        <v>440</v>
      </c>
      <c r="P9" s="25">
        <f t="shared" si="7"/>
        <v>440</v>
      </c>
      <c r="Q9" s="25">
        <f t="shared" si="11"/>
        <v>440</v>
      </c>
      <c r="R9" s="67"/>
      <c r="S9" s="59"/>
      <c r="T9" s="59"/>
    </row>
    <row r="10" spans="1:20" ht="24.75" customHeight="1">
      <c r="A10" s="45" t="s">
        <v>28</v>
      </c>
      <c r="B10" s="4" t="s">
        <v>29</v>
      </c>
      <c r="C10" s="9">
        <v>1</v>
      </c>
      <c r="D10" s="9">
        <v>260</v>
      </c>
      <c r="E10" s="9">
        <v>260</v>
      </c>
      <c r="F10" s="14">
        <f t="shared" si="0"/>
        <v>260</v>
      </c>
      <c r="G10" s="14">
        <f t="shared" si="1"/>
        <v>260</v>
      </c>
      <c r="H10" s="14">
        <f t="shared" si="8"/>
        <v>260</v>
      </c>
      <c r="I10" s="15">
        <f t="shared" si="2"/>
        <v>260</v>
      </c>
      <c r="J10" s="15">
        <f t="shared" si="3"/>
        <v>260</v>
      </c>
      <c r="K10" s="15">
        <f t="shared" si="9"/>
        <v>260</v>
      </c>
      <c r="L10" s="19">
        <f t="shared" si="4"/>
        <v>260</v>
      </c>
      <c r="M10" s="19">
        <f t="shared" si="5"/>
        <v>260</v>
      </c>
      <c r="N10" s="19">
        <f t="shared" si="10"/>
        <v>260</v>
      </c>
      <c r="O10" s="24">
        <f t="shared" si="6"/>
        <v>260</v>
      </c>
      <c r="P10" s="25">
        <f t="shared" si="7"/>
        <v>260</v>
      </c>
      <c r="Q10" s="25">
        <f t="shared" si="11"/>
        <v>260</v>
      </c>
      <c r="R10" s="67"/>
      <c r="S10" s="59"/>
      <c r="T10" s="59"/>
    </row>
    <row r="11" spans="1:20" ht="24.75" customHeight="1">
      <c r="A11" s="45"/>
      <c r="B11" s="4" t="s">
        <v>30</v>
      </c>
      <c r="C11" s="9">
        <v>1</v>
      </c>
      <c r="D11" s="9">
        <v>200</v>
      </c>
      <c r="E11" s="9">
        <v>200</v>
      </c>
      <c r="F11" s="14">
        <f t="shared" si="0"/>
        <v>200</v>
      </c>
      <c r="G11" s="14">
        <f t="shared" si="1"/>
        <v>200</v>
      </c>
      <c r="H11" s="14">
        <f t="shared" si="8"/>
        <v>200</v>
      </c>
      <c r="I11" s="15">
        <f t="shared" si="2"/>
        <v>200</v>
      </c>
      <c r="J11" s="15">
        <f t="shared" si="3"/>
        <v>200</v>
      </c>
      <c r="K11" s="15">
        <f t="shared" si="9"/>
        <v>200</v>
      </c>
      <c r="L11" s="19">
        <f t="shared" si="4"/>
        <v>200</v>
      </c>
      <c r="M11" s="19">
        <f t="shared" si="5"/>
        <v>200</v>
      </c>
      <c r="N11" s="19">
        <f t="shared" si="10"/>
        <v>200</v>
      </c>
      <c r="O11" s="24">
        <f t="shared" si="6"/>
        <v>200</v>
      </c>
      <c r="P11" s="25">
        <f t="shared" si="7"/>
        <v>200</v>
      </c>
      <c r="Q11" s="25">
        <f t="shared" si="11"/>
        <v>200</v>
      </c>
      <c r="R11" s="67"/>
      <c r="S11" s="59"/>
      <c r="T11" s="59"/>
    </row>
    <row r="12" spans="1:20" ht="24.75" customHeight="1">
      <c r="A12" s="45"/>
      <c r="B12" s="4" t="s">
        <v>31</v>
      </c>
      <c r="C12" s="9">
        <v>1</v>
      </c>
      <c r="D12" s="9">
        <v>280</v>
      </c>
      <c r="E12" s="9">
        <v>280</v>
      </c>
      <c r="F12" s="14">
        <f t="shared" si="0"/>
        <v>280</v>
      </c>
      <c r="G12" s="14">
        <f t="shared" si="1"/>
        <v>280</v>
      </c>
      <c r="H12" s="14">
        <f t="shared" si="8"/>
        <v>280</v>
      </c>
      <c r="I12" s="15">
        <f t="shared" si="2"/>
        <v>280</v>
      </c>
      <c r="J12" s="15">
        <f t="shared" si="3"/>
        <v>280</v>
      </c>
      <c r="K12" s="15">
        <f t="shared" si="9"/>
        <v>280</v>
      </c>
      <c r="L12" s="19">
        <f t="shared" si="4"/>
        <v>280</v>
      </c>
      <c r="M12" s="19">
        <f t="shared" si="5"/>
        <v>280</v>
      </c>
      <c r="N12" s="19">
        <f t="shared" si="10"/>
        <v>280</v>
      </c>
      <c r="O12" s="24">
        <f t="shared" si="6"/>
        <v>280</v>
      </c>
      <c r="P12" s="25">
        <f t="shared" si="7"/>
        <v>280</v>
      </c>
      <c r="Q12" s="25">
        <f t="shared" si="11"/>
        <v>280</v>
      </c>
      <c r="R12" s="67"/>
      <c r="S12" s="59"/>
      <c r="T12" s="59"/>
    </row>
    <row r="13" spans="1:20" ht="24.75" customHeight="1">
      <c r="A13" s="45"/>
      <c r="B13" s="4" t="s">
        <v>32</v>
      </c>
      <c r="C13" s="9">
        <v>1</v>
      </c>
      <c r="D13" s="9">
        <v>295</v>
      </c>
      <c r="E13" s="9">
        <v>295</v>
      </c>
      <c r="F13" s="14">
        <f t="shared" si="0"/>
        <v>295</v>
      </c>
      <c r="G13" s="14">
        <f t="shared" si="1"/>
        <v>295</v>
      </c>
      <c r="H13" s="14">
        <f t="shared" si="8"/>
        <v>295</v>
      </c>
      <c r="I13" s="15">
        <f t="shared" si="2"/>
        <v>295</v>
      </c>
      <c r="J13" s="15">
        <f t="shared" si="3"/>
        <v>295</v>
      </c>
      <c r="K13" s="15">
        <f t="shared" si="9"/>
        <v>295</v>
      </c>
      <c r="L13" s="19">
        <f t="shared" si="4"/>
        <v>295</v>
      </c>
      <c r="M13" s="19">
        <f t="shared" si="5"/>
        <v>295</v>
      </c>
      <c r="N13" s="19">
        <f t="shared" si="10"/>
        <v>295</v>
      </c>
      <c r="O13" s="24">
        <f t="shared" si="6"/>
        <v>295</v>
      </c>
      <c r="P13" s="25">
        <f t="shared" si="7"/>
        <v>295</v>
      </c>
      <c r="Q13" s="25">
        <f t="shared" si="11"/>
        <v>295</v>
      </c>
      <c r="R13" s="67"/>
      <c r="S13" s="59"/>
      <c r="T13" s="59"/>
    </row>
    <row r="14" spans="1:20" ht="24.75" customHeight="1">
      <c r="A14" s="45"/>
      <c r="B14" s="4" t="s">
        <v>33</v>
      </c>
      <c r="C14" s="9">
        <v>1</v>
      </c>
      <c r="D14" s="9">
        <v>645</v>
      </c>
      <c r="E14" s="9">
        <v>645</v>
      </c>
      <c r="F14" s="14">
        <f t="shared" si="0"/>
        <v>645</v>
      </c>
      <c r="G14" s="14">
        <f t="shared" si="1"/>
        <v>645</v>
      </c>
      <c r="H14" s="14">
        <f t="shared" si="8"/>
        <v>645</v>
      </c>
      <c r="I14" s="15">
        <f t="shared" si="2"/>
        <v>645</v>
      </c>
      <c r="J14" s="15">
        <f t="shared" si="3"/>
        <v>645</v>
      </c>
      <c r="K14" s="15">
        <f t="shared" si="9"/>
        <v>645</v>
      </c>
      <c r="L14" s="19">
        <f t="shared" si="4"/>
        <v>645</v>
      </c>
      <c r="M14" s="19">
        <f t="shared" si="5"/>
        <v>645</v>
      </c>
      <c r="N14" s="19">
        <f t="shared" si="10"/>
        <v>645</v>
      </c>
      <c r="O14" s="24">
        <f t="shared" si="6"/>
        <v>645</v>
      </c>
      <c r="P14" s="25">
        <f t="shared" si="7"/>
        <v>645</v>
      </c>
      <c r="Q14" s="25">
        <f t="shared" si="11"/>
        <v>645</v>
      </c>
      <c r="R14" s="67"/>
      <c r="S14" s="59"/>
      <c r="T14" s="59"/>
    </row>
    <row r="15" spans="1:20" ht="24.75" customHeight="1">
      <c r="A15" s="31"/>
      <c r="B15" s="4" t="s">
        <v>36</v>
      </c>
      <c r="C15" s="9">
        <v>1</v>
      </c>
      <c r="D15" s="9">
        <v>300</v>
      </c>
      <c r="E15" s="9">
        <v>300</v>
      </c>
      <c r="F15" s="14">
        <f>SUM(C15*D15)</f>
        <v>300</v>
      </c>
      <c r="G15" s="14">
        <f>SUM(C15*E15)</f>
        <v>300</v>
      </c>
      <c r="H15" s="14">
        <f>SUM(C15*D15)</f>
        <v>300</v>
      </c>
      <c r="I15" s="15">
        <f>SUM(C15*D15)</f>
        <v>300</v>
      </c>
      <c r="J15" s="15">
        <f>SUM(C15*E15)</f>
        <v>300</v>
      </c>
      <c r="K15" s="15">
        <f>SUM(D15*C15)</f>
        <v>300</v>
      </c>
      <c r="L15" s="19"/>
      <c r="M15" s="19" t="s">
        <v>35</v>
      </c>
      <c r="N15" s="19"/>
      <c r="O15" s="24" t="s">
        <v>35</v>
      </c>
      <c r="P15" s="26"/>
      <c r="Q15" s="26"/>
      <c r="R15" s="67"/>
      <c r="S15" s="59"/>
      <c r="T15" s="59"/>
    </row>
    <row r="16" spans="1:20" ht="36" customHeight="1">
      <c r="A16" s="63" t="s">
        <v>34</v>
      </c>
      <c r="B16" s="32" t="s">
        <v>63</v>
      </c>
      <c r="C16" s="2">
        <v>2</v>
      </c>
      <c r="D16" s="2">
        <v>690</v>
      </c>
      <c r="E16" s="2">
        <v>690</v>
      </c>
      <c r="F16" s="3">
        <v>0</v>
      </c>
      <c r="G16" s="3">
        <v>0</v>
      </c>
      <c r="H16" s="3"/>
      <c r="I16" s="15" t="s">
        <v>35</v>
      </c>
      <c r="J16" s="15"/>
      <c r="K16" s="15"/>
      <c r="L16" s="19"/>
      <c r="M16" s="19" t="s">
        <v>35</v>
      </c>
      <c r="N16" s="19"/>
      <c r="O16" s="24" t="s">
        <v>35</v>
      </c>
      <c r="P16" s="26"/>
      <c r="Q16" s="26"/>
      <c r="R16" s="67"/>
      <c r="S16" s="59"/>
      <c r="T16" s="59"/>
    </row>
    <row r="17" spans="1:20" ht="39" customHeight="1">
      <c r="A17" s="64"/>
      <c r="B17" s="32" t="s">
        <v>65</v>
      </c>
      <c r="C17" s="2">
        <v>2</v>
      </c>
      <c r="D17" s="2">
        <v>670</v>
      </c>
      <c r="E17" s="2">
        <v>670</v>
      </c>
      <c r="F17" s="3">
        <v>0</v>
      </c>
      <c r="G17" s="3">
        <v>0</v>
      </c>
      <c r="H17" s="3"/>
      <c r="I17" s="15" t="s">
        <v>35</v>
      </c>
      <c r="J17" s="15"/>
      <c r="K17" s="15"/>
      <c r="L17" s="19"/>
      <c r="M17" s="19" t="s">
        <v>35</v>
      </c>
      <c r="N17" s="19"/>
      <c r="O17" s="24" t="s">
        <v>35</v>
      </c>
      <c r="P17" s="26"/>
      <c r="Q17" s="26"/>
      <c r="R17" s="67"/>
      <c r="S17" s="59"/>
      <c r="T17" s="59"/>
    </row>
    <row r="18" spans="1:20" ht="33" customHeight="1">
      <c r="A18" s="64"/>
      <c r="B18" s="32" t="s">
        <v>64</v>
      </c>
      <c r="C18" s="3">
        <v>2</v>
      </c>
      <c r="D18" s="3">
        <v>360</v>
      </c>
      <c r="E18" s="3">
        <v>360</v>
      </c>
      <c r="F18" s="3">
        <v>0</v>
      </c>
      <c r="G18" s="3">
        <v>0</v>
      </c>
      <c r="H18" s="3"/>
      <c r="I18" s="15" t="s">
        <v>35</v>
      </c>
      <c r="J18" s="15"/>
      <c r="K18" s="15"/>
      <c r="L18" s="19"/>
      <c r="M18" s="19" t="s">
        <v>35</v>
      </c>
      <c r="N18" s="19"/>
      <c r="O18" s="24" t="s">
        <v>35</v>
      </c>
      <c r="P18" s="26"/>
      <c r="Q18" s="26"/>
      <c r="R18" s="67"/>
      <c r="S18" s="59"/>
      <c r="T18" s="59"/>
    </row>
    <row r="19" spans="1:20" ht="40.5" customHeight="1">
      <c r="A19" s="64"/>
      <c r="B19" s="32" t="s">
        <v>66</v>
      </c>
      <c r="C19" s="3">
        <v>2</v>
      </c>
      <c r="D19" s="3">
        <v>900</v>
      </c>
      <c r="E19" s="3">
        <v>900</v>
      </c>
      <c r="F19" s="3"/>
      <c r="G19" s="3"/>
      <c r="H19" s="3">
        <v>0</v>
      </c>
      <c r="I19" s="15" t="s">
        <v>35</v>
      </c>
      <c r="J19" s="15"/>
      <c r="K19" s="15"/>
      <c r="L19" s="19"/>
      <c r="M19" s="19" t="s">
        <v>35</v>
      </c>
      <c r="N19" s="19"/>
      <c r="O19" s="24" t="s">
        <v>35</v>
      </c>
      <c r="P19" s="26"/>
      <c r="Q19" s="26"/>
      <c r="R19" s="67"/>
      <c r="S19" s="59"/>
      <c r="T19" s="59"/>
    </row>
    <row r="20" spans="1:20" ht="33.75" customHeight="1">
      <c r="A20" s="64"/>
      <c r="B20" s="32" t="s">
        <v>62</v>
      </c>
      <c r="C20" s="2">
        <v>0</v>
      </c>
      <c r="D20" s="2">
        <v>90</v>
      </c>
      <c r="E20" s="2">
        <v>90</v>
      </c>
      <c r="F20" s="3">
        <f t="shared" si="0"/>
        <v>0</v>
      </c>
      <c r="G20" s="3">
        <f t="shared" si="1"/>
        <v>0</v>
      </c>
      <c r="H20" s="3"/>
      <c r="I20" s="15" t="s">
        <v>35</v>
      </c>
      <c r="J20" s="15"/>
      <c r="K20" s="15"/>
      <c r="L20" s="19"/>
      <c r="M20" s="19" t="s">
        <v>35</v>
      </c>
      <c r="N20" s="19"/>
      <c r="O20" s="24" t="s">
        <v>35</v>
      </c>
      <c r="P20" s="26"/>
      <c r="Q20" s="26"/>
      <c r="R20" s="67"/>
      <c r="S20" s="59"/>
      <c r="T20" s="59"/>
    </row>
    <row r="21" spans="1:20" ht="24.75" customHeight="1">
      <c r="A21" s="65"/>
      <c r="B21" s="4" t="s">
        <v>37</v>
      </c>
      <c r="C21" s="5">
        <v>0</v>
      </c>
      <c r="D21" s="5"/>
      <c r="E21" s="5"/>
      <c r="F21" s="14"/>
      <c r="G21" s="14"/>
      <c r="H21" s="14"/>
      <c r="I21" s="15" t="s">
        <v>35</v>
      </c>
      <c r="J21" s="15"/>
      <c r="K21" s="15"/>
      <c r="L21" s="19"/>
      <c r="M21" s="19" t="s">
        <v>35</v>
      </c>
      <c r="N21" s="19"/>
      <c r="O21" s="24" t="s">
        <v>35</v>
      </c>
      <c r="P21" s="26"/>
      <c r="Q21" s="26"/>
      <c r="R21" s="67"/>
      <c r="S21" s="59"/>
      <c r="T21" s="59"/>
    </row>
    <row r="22" spans="1:20" ht="24.75" customHeight="1">
      <c r="A22" s="45" t="s">
        <v>38</v>
      </c>
      <c r="B22" s="4" t="s">
        <v>39</v>
      </c>
      <c r="C22" s="9">
        <v>1</v>
      </c>
      <c r="D22" s="9">
        <v>800</v>
      </c>
      <c r="E22" s="9">
        <v>800</v>
      </c>
      <c r="F22" s="14">
        <f t="shared" si="0"/>
        <v>800</v>
      </c>
      <c r="G22" s="14">
        <f t="shared" si="1"/>
        <v>800</v>
      </c>
      <c r="H22" s="14">
        <f t="shared" si="8"/>
        <v>800</v>
      </c>
      <c r="I22" s="15">
        <f>SUM(C22*D22)</f>
        <v>800</v>
      </c>
      <c r="J22" s="15">
        <f>SUM(C22*E22)</f>
        <v>800</v>
      </c>
      <c r="K22" s="15">
        <f>SUM(D22*C22)</f>
        <v>800</v>
      </c>
      <c r="L22" s="19">
        <f>SUM(C22*D22)</f>
        <v>800</v>
      </c>
      <c r="M22" s="19">
        <f>SUM(C22*E22)</f>
        <v>800</v>
      </c>
      <c r="N22" s="19">
        <f>SUM(C22*D22)</f>
        <v>800</v>
      </c>
      <c r="O22" s="24">
        <f>SUM(C22*D22)</f>
        <v>800</v>
      </c>
      <c r="P22" s="25">
        <f>SUM(C22*E22)</f>
        <v>800</v>
      </c>
      <c r="Q22" s="25">
        <f>SUM(C22*D22)</f>
        <v>800</v>
      </c>
      <c r="R22" s="67"/>
      <c r="S22" s="59"/>
      <c r="T22" s="59"/>
    </row>
    <row r="23" spans="1:20" ht="24.75" customHeight="1">
      <c r="A23" s="45"/>
      <c r="B23" s="4" t="s">
        <v>40</v>
      </c>
      <c r="C23" s="9">
        <v>1</v>
      </c>
      <c r="D23" s="9">
        <v>700</v>
      </c>
      <c r="E23" s="9">
        <v>700</v>
      </c>
      <c r="F23" s="14">
        <f t="shared" si="0"/>
        <v>700</v>
      </c>
      <c r="G23" s="14">
        <f t="shared" si="1"/>
        <v>700</v>
      </c>
      <c r="H23" s="14">
        <f t="shared" si="8"/>
        <v>700</v>
      </c>
      <c r="I23" s="15">
        <f>SUM(C23*D23)</f>
        <v>700</v>
      </c>
      <c r="J23" s="15">
        <f>SUM(C23*E23)</f>
        <v>700</v>
      </c>
      <c r="K23" s="15">
        <f>SUM(D23*C23)</f>
        <v>700</v>
      </c>
      <c r="L23" s="19">
        <f>SUM(C23*D23)</f>
        <v>700</v>
      </c>
      <c r="M23" s="19">
        <f>SUM(C23*E23)</f>
        <v>700</v>
      </c>
      <c r="N23" s="19">
        <f>SUM(C23*D23)</f>
        <v>700</v>
      </c>
      <c r="O23" s="24">
        <f>SUM(C23*D23)</f>
        <v>700</v>
      </c>
      <c r="P23" s="25">
        <f>SUM(C23*E23)</f>
        <v>700</v>
      </c>
      <c r="Q23" s="25">
        <f>SUM(C23*D23)</f>
        <v>700</v>
      </c>
      <c r="R23" s="67"/>
      <c r="S23" s="59"/>
      <c r="T23" s="59"/>
    </row>
    <row r="24" spans="1:20" ht="24.75" customHeight="1">
      <c r="A24" s="45"/>
      <c r="B24" s="4" t="s">
        <v>41</v>
      </c>
      <c r="C24" s="9">
        <v>1</v>
      </c>
      <c r="D24" s="9">
        <v>900</v>
      </c>
      <c r="E24" s="9">
        <v>1200</v>
      </c>
      <c r="F24" s="14">
        <f t="shared" si="0"/>
        <v>900</v>
      </c>
      <c r="G24" s="14">
        <f t="shared" si="1"/>
        <v>1200</v>
      </c>
      <c r="H24" s="14"/>
      <c r="I24" s="15">
        <f>SUM(C24*D24)</f>
        <v>900</v>
      </c>
      <c r="J24" s="15">
        <f>SUM(C24*E24)</f>
        <v>1200</v>
      </c>
      <c r="K24" s="15"/>
      <c r="L24" s="19">
        <f>SUM(C24*D24)</f>
        <v>900</v>
      </c>
      <c r="M24" s="19">
        <f>SUM(C24*E24)</f>
        <v>1200</v>
      </c>
      <c r="N24" s="19"/>
      <c r="O24" s="24">
        <f>SUM(C24*D24)</f>
        <v>900</v>
      </c>
      <c r="P24" s="25">
        <f>SUM(C24*E24)</f>
        <v>1200</v>
      </c>
      <c r="Q24" s="25"/>
      <c r="R24" s="67"/>
      <c r="S24" s="59"/>
      <c r="T24" s="59"/>
    </row>
    <row r="25" spans="1:20" ht="33" customHeight="1">
      <c r="A25" s="45"/>
      <c r="B25" s="32" t="s">
        <v>67</v>
      </c>
      <c r="C25" s="2">
        <v>1</v>
      </c>
      <c r="D25" s="2">
        <v>900</v>
      </c>
      <c r="E25" s="2">
        <v>1200</v>
      </c>
      <c r="F25" s="3">
        <v>0</v>
      </c>
      <c r="G25" s="3">
        <v>0</v>
      </c>
      <c r="H25" s="3"/>
      <c r="I25" s="15"/>
      <c r="J25" s="15"/>
      <c r="K25" s="15"/>
      <c r="L25" s="19"/>
      <c r="M25" s="19" t="s">
        <v>35</v>
      </c>
      <c r="N25" s="19"/>
      <c r="O25" s="24" t="s">
        <v>35</v>
      </c>
      <c r="P25" s="26"/>
      <c r="Q25" s="26"/>
      <c r="R25" s="67"/>
      <c r="S25" s="59"/>
      <c r="T25" s="59"/>
    </row>
    <row r="26" spans="1:20" ht="24.75" customHeight="1">
      <c r="A26" s="45"/>
      <c r="B26" s="6" t="s">
        <v>42</v>
      </c>
      <c r="C26" s="5">
        <v>1</v>
      </c>
      <c r="D26" s="5">
        <v>1300</v>
      </c>
      <c r="E26" s="5"/>
      <c r="F26" s="14"/>
      <c r="G26" s="14"/>
      <c r="H26" s="14">
        <f t="shared" si="8"/>
        <v>1300</v>
      </c>
      <c r="I26" s="15"/>
      <c r="J26" s="15"/>
      <c r="K26" s="15">
        <f>SUM(D26*C26)</f>
        <v>1300</v>
      </c>
      <c r="L26" s="19"/>
      <c r="M26" s="19"/>
      <c r="N26" s="19">
        <f>SUM(C26*D26)</f>
        <v>1300</v>
      </c>
      <c r="O26" s="24"/>
      <c r="P26" s="25"/>
      <c r="Q26" s="25">
        <f>SUM(C26*D26)</f>
        <v>1300</v>
      </c>
      <c r="R26" s="67"/>
      <c r="S26" s="59"/>
      <c r="T26" s="59"/>
    </row>
    <row r="27" spans="1:20" ht="24.75" customHeight="1">
      <c r="A27" s="45"/>
      <c r="B27" s="4" t="s">
        <v>43</v>
      </c>
      <c r="C27" s="5">
        <v>0</v>
      </c>
      <c r="D27" s="5">
        <v>100</v>
      </c>
      <c r="E27" s="5"/>
      <c r="F27" s="14"/>
      <c r="G27" s="14"/>
      <c r="H27" s="14"/>
      <c r="I27" s="15"/>
      <c r="J27" s="15"/>
      <c r="K27" s="15"/>
      <c r="L27" s="19"/>
      <c r="M27" s="19"/>
      <c r="N27" s="19"/>
      <c r="O27" s="24"/>
      <c r="P27" s="27"/>
      <c r="Q27" s="27"/>
      <c r="R27" s="68"/>
      <c r="S27" s="59"/>
      <c r="T27" s="59"/>
    </row>
    <row r="28" spans="1:20" ht="24.75" customHeight="1">
      <c r="A28" s="10"/>
      <c r="B28" s="11" t="s">
        <v>52</v>
      </c>
      <c r="C28" s="12"/>
      <c r="D28" s="12"/>
      <c r="E28" s="12"/>
      <c r="F28" s="12">
        <f aca="true" t="shared" si="12" ref="F28:Q28">SUM(F4:F27)</f>
        <v>8680</v>
      </c>
      <c r="G28" s="12">
        <f t="shared" si="12"/>
        <v>8980</v>
      </c>
      <c r="H28" s="12">
        <f t="shared" si="12"/>
        <v>8425</v>
      </c>
      <c r="I28" s="12">
        <f t="shared" si="12"/>
        <v>8680</v>
      </c>
      <c r="J28" s="12">
        <f t="shared" si="12"/>
        <v>8980</v>
      </c>
      <c r="K28" s="12">
        <f t="shared" si="12"/>
        <v>8425</v>
      </c>
      <c r="L28" s="20">
        <f t="shared" si="12"/>
        <v>8380</v>
      </c>
      <c r="M28" s="20">
        <f t="shared" si="12"/>
        <v>8680</v>
      </c>
      <c r="N28" s="20">
        <f t="shared" si="12"/>
        <v>8125</v>
      </c>
      <c r="O28" s="20">
        <f t="shared" si="12"/>
        <v>8380</v>
      </c>
      <c r="P28" s="20">
        <f t="shared" si="12"/>
        <v>8680</v>
      </c>
      <c r="Q28" s="20">
        <f t="shared" si="12"/>
        <v>8125</v>
      </c>
      <c r="R28" s="13"/>
      <c r="S28" s="13"/>
      <c r="T28" s="13"/>
    </row>
    <row r="29" spans="1:20" ht="15" customHeight="1">
      <c r="A29" s="7" t="s">
        <v>44</v>
      </c>
      <c r="B29" s="7"/>
      <c r="C29" s="7"/>
      <c r="D29" s="7"/>
      <c r="E29" s="7"/>
      <c r="F29" s="7"/>
      <c r="G29" s="7"/>
      <c r="H29" s="7"/>
      <c r="I29" s="16"/>
      <c r="J29" s="16"/>
      <c r="K29" s="16"/>
      <c r="L29" s="21"/>
      <c r="M29" s="21"/>
      <c r="N29" s="21"/>
      <c r="O29" s="28"/>
      <c r="P29" s="28"/>
      <c r="Q29" s="28"/>
      <c r="R29" s="7"/>
      <c r="S29" s="7"/>
      <c r="T29" s="7"/>
    </row>
    <row r="30" spans="1:20" ht="16.5">
      <c r="A30" s="8" t="s">
        <v>45</v>
      </c>
      <c r="B30" s="8"/>
      <c r="C30" s="8"/>
      <c r="D30" s="8"/>
      <c r="E30" s="8"/>
      <c r="F30" s="8"/>
      <c r="G30" s="8"/>
      <c r="H30" s="8"/>
      <c r="I30" s="17"/>
      <c r="J30" s="17"/>
      <c r="K30" s="17"/>
      <c r="L30" s="22"/>
      <c r="M30" s="22"/>
      <c r="N30" s="22"/>
      <c r="O30" s="29"/>
      <c r="P30" s="29"/>
      <c r="Q30" s="29"/>
      <c r="R30" s="8"/>
      <c r="S30" s="8"/>
      <c r="T30" s="8"/>
    </row>
    <row r="31" spans="1:20" ht="16.5">
      <c r="A31" s="66" t="s">
        <v>46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</row>
  </sheetData>
  <mergeCells count="10">
    <mergeCell ref="A16:A21"/>
    <mergeCell ref="T4:T27"/>
    <mergeCell ref="S4:S27"/>
    <mergeCell ref="A31:T31"/>
    <mergeCell ref="A22:A27"/>
    <mergeCell ref="R4:R27"/>
    <mergeCell ref="A1:T1"/>
    <mergeCell ref="A2:T2"/>
    <mergeCell ref="A4:A9"/>
    <mergeCell ref="A10:A14"/>
  </mergeCells>
  <printOptions horizontalCentered="1"/>
  <pageMargins left="0.5" right="0.5" top="0.5" bottom="0.5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1002轉學生服裝說明</dc:title>
  <dc:subject/>
  <dc:creator>user</dc:creator>
  <cp:keywords/>
  <dc:description/>
  <cp:lastModifiedBy>User</cp:lastModifiedBy>
  <cp:lastPrinted>2012-06-29T03:27:07Z</cp:lastPrinted>
  <dcterms:created xsi:type="dcterms:W3CDTF">2010-07-09T01:29:44Z</dcterms:created>
  <dcterms:modified xsi:type="dcterms:W3CDTF">2012-06-29T03:28:07Z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